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5480" windowHeight="10740" activeTab="0"/>
  </bookViews>
  <sheets>
    <sheet name="forside" sheetId="1" r:id="rId1"/>
    <sheet name="alle sider" sheetId="2" r:id="rId2"/>
    <sheet name="en vinkel + to hosliggende" sheetId="3" r:id="rId3"/>
    <sheet name="en vinkel + to sidelængder" sheetId="4" r:id="rId4"/>
  </sheets>
  <definedNames/>
  <calcPr fullCalcOnLoad="1"/>
</workbook>
</file>

<file path=xl/sharedStrings.xml><?xml version="1.0" encoding="utf-8"?>
<sst xmlns="http://schemas.openxmlformats.org/spreadsheetml/2006/main" count="120" uniqueCount="42">
  <si>
    <t>A</t>
  </si>
  <si>
    <t>B</t>
  </si>
  <si>
    <t>C</t>
  </si>
  <si>
    <t>c</t>
  </si>
  <si>
    <t>a</t>
  </si>
  <si>
    <t>b</t>
  </si>
  <si>
    <t>Vinkel mellem de hosliggende sider</t>
  </si>
  <si>
    <t>mostående side</t>
  </si>
  <si>
    <t>hosliggende side</t>
  </si>
  <si>
    <t>Hvilke oplysninger har jeg ?</t>
  </si>
  <si>
    <t>1. Alle tre sider</t>
  </si>
  <si>
    <t>2. En vinkel + to hosliggende sider</t>
  </si>
  <si>
    <t>a,b,c</t>
  </si>
  <si>
    <t>A,b,c</t>
  </si>
  <si>
    <t>B,c,a</t>
  </si>
  <si>
    <t>C,b,a</t>
  </si>
  <si>
    <t xml:space="preserve">3. En vinkel + to sidelængder der ikke begge er hosliggende </t>
  </si>
  <si>
    <t>4. To vinkler + sidelængde</t>
  </si>
  <si>
    <t>A,a, (b,c)</t>
  </si>
  <si>
    <t>B,b,(c,a)</t>
  </si>
  <si>
    <t>C,c,(a,b)</t>
  </si>
  <si>
    <t>A,B,(a,b,c)</t>
  </si>
  <si>
    <t>A,C,(a,b,c)</t>
  </si>
  <si>
    <t>B,C,(a,b,c)</t>
  </si>
  <si>
    <t>Indtast</t>
  </si>
  <si>
    <t>resultater</t>
  </si>
  <si>
    <t>i alt</t>
  </si>
  <si>
    <t>inverse cosinus</t>
  </si>
  <si>
    <t>grader</t>
  </si>
  <si>
    <t>Indtast dine værdier</t>
  </si>
  <si>
    <t>resultater vinkel</t>
  </si>
  <si>
    <t>konverter</t>
  </si>
  <si>
    <t>cos</t>
  </si>
  <si>
    <t>A -grader</t>
  </si>
  <si>
    <t>B -grader</t>
  </si>
  <si>
    <t>C - grader</t>
  </si>
  <si>
    <t>klik på knapperne</t>
  </si>
  <si>
    <t>anvendelse</t>
  </si>
  <si>
    <t/>
  </si>
  <si>
    <t>cosinus relation</t>
  </si>
  <si>
    <t>sinus relation</t>
  </si>
  <si>
    <t>beregninger vedrørende vilkårlige trekanter</t>
  </si>
</sst>
</file>

<file path=xl/styles.xml><?xml version="1.0" encoding="utf-8"?>
<styleSheet xmlns="http://schemas.openxmlformats.org/spreadsheetml/2006/main">
  <numFmts count="1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000"/>
    <numFmt numFmtId="173" formatCode="0.000"/>
    <numFmt numFmtId="174" formatCode="0.00000"/>
  </numFmts>
  <fonts count="3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1" fillId="21" borderId="2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3" borderId="2" applyNumberFormat="0" applyAlignment="0" applyProtection="0"/>
    <xf numFmtId="0" fontId="25" fillId="24" borderId="3" applyNumberFormat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21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2" borderId="0" applyNumberFormat="0" applyBorder="0" applyAlignment="0" applyProtection="0"/>
    <xf numFmtId="170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73" fontId="0" fillId="0" borderId="0" xfId="0" applyNumberFormat="1" applyAlignment="1">
      <alignment/>
    </xf>
    <xf numFmtId="2" fontId="0" fillId="33" borderId="10" xfId="0" applyNumberForma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 quotePrefix="1">
      <alignment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0" xfId="0" applyFill="1" applyBorder="1" applyAlignment="1" quotePrefix="1">
      <alignment/>
    </xf>
    <xf numFmtId="2" fontId="0" fillId="0" borderId="10" xfId="0" applyNumberFormat="1" applyFill="1" applyBorder="1" applyAlignment="1">
      <alignment/>
    </xf>
    <xf numFmtId="0" fontId="0" fillId="0" borderId="0" xfId="0" applyAlignment="1" quotePrefix="1">
      <alignment/>
    </xf>
    <xf numFmtId="0" fontId="0" fillId="34" borderId="10" xfId="0" applyFill="1" applyBorder="1" applyAlignment="1">
      <alignment horizontal="center"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133350</xdr:rowOff>
    </xdr:from>
    <xdr:to>
      <xdr:col>2</xdr:col>
      <xdr:colOff>361950</xdr:colOff>
      <xdr:row>17</xdr:row>
      <xdr:rowOff>95250</xdr:rowOff>
    </xdr:to>
    <xdr:sp>
      <xdr:nvSpPr>
        <xdr:cNvPr id="1" name="Line 1"/>
        <xdr:cNvSpPr>
          <a:spLocks/>
        </xdr:cNvSpPr>
      </xdr:nvSpPr>
      <xdr:spPr>
        <a:xfrm flipH="1">
          <a:off x="609600" y="1104900"/>
          <a:ext cx="971550" cy="1743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600075</xdr:colOff>
      <xdr:row>17</xdr:row>
      <xdr:rowOff>104775</xdr:rowOff>
    </xdr:from>
    <xdr:to>
      <xdr:col>6</xdr:col>
      <xdr:colOff>9525</xdr:colOff>
      <xdr:row>17</xdr:row>
      <xdr:rowOff>104775</xdr:rowOff>
    </xdr:to>
    <xdr:sp>
      <xdr:nvSpPr>
        <xdr:cNvPr id="2" name="Line 2"/>
        <xdr:cNvSpPr>
          <a:spLocks/>
        </xdr:cNvSpPr>
      </xdr:nvSpPr>
      <xdr:spPr>
        <a:xfrm>
          <a:off x="600075" y="2857500"/>
          <a:ext cx="3067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6</xdr:row>
      <xdr:rowOff>142875</xdr:rowOff>
    </xdr:from>
    <xdr:to>
      <xdr:col>6</xdr:col>
      <xdr:colOff>0</xdr:colOff>
      <xdr:row>17</xdr:row>
      <xdr:rowOff>104775</xdr:rowOff>
    </xdr:to>
    <xdr:sp>
      <xdr:nvSpPr>
        <xdr:cNvPr id="3" name="Line 3"/>
        <xdr:cNvSpPr>
          <a:spLocks/>
        </xdr:cNvSpPr>
      </xdr:nvSpPr>
      <xdr:spPr>
        <a:xfrm>
          <a:off x="1581150" y="1114425"/>
          <a:ext cx="2076450" cy="1743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1:R25"/>
  <sheetViews>
    <sheetView tabSelected="1" zoomScalePageLayoutView="0" workbookViewId="0" topLeftCell="A1">
      <selection activeCell="E20" sqref="E20"/>
    </sheetView>
  </sheetViews>
  <sheetFormatPr defaultColWidth="9.140625" defaultRowHeight="12.75"/>
  <cols>
    <col min="14" max="14" width="11.57421875" style="0" customWidth="1"/>
    <col min="15" max="15" width="11.140625" style="0" customWidth="1"/>
    <col min="16" max="16" width="11.7109375" style="0" customWidth="1"/>
  </cols>
  <sheetData>
    <row r="1" ht="12.75">
      <c r="A1" t="s">
        <v>41</v>
      </c>
    </row>
    <row r="5" spans="7:8" ht="12.75">
      <c r="G5" t="s">
        <v>0</v>
      </c>
      <c r="H5" t="s">
        <v>6</v>
      </c>
    </row>
    <row r="6" spans="7:8" ht="12.75">
      <c r="G6" t="s">
        <v>4</v>
      </c>
      <c r="H6" t="s">
        <v>7</v>
      </c>
    </row>
    <row r="7" spans="3:8" ht="12.75">
      <c r="C7" s="2" t="s">
        <v>1</v>
      </c>
      <c r="G7" t="s">
        <v>5</v>
      </c>
      <c r="H7" t="s">
        <v>8</v>
      </c>
    </row>
    <row r="8" spans="7:8" ht="12.75">
      <c r="G8" t="s">
        <v>3</v>
      </c>
      <c r="H8" t="s">
        <v>8</v>
      </c>
    </row>
    <row r="12" spans="2:5" ht="12.75">
      <c r="B12" s="2" t="s">
        <v>3</v>
      </c>
      <c r="E12" s="2" t="s">
        <v>4</v>
      </c>
    </row>
    <row r="15" spans="8:18" ht="12.75">
      <c r="H15" t="s">
        <v>9</v>
      </c>
      <c r="R15" t="s">
        <v>37</v>
      </c>
    </row>
    <row r="16" ht="12.75">
      <c r="R16" s="12" t="s">
        <v>38</v>
      </c>
    </row>
    <row r="17" spans="8:18" ht="12.75">
      <c r="H17" t="s">
        <v>10</v>
      </c>
      <c r="N17" t="s">
        <v>12</v>
      </c>
      <c r="R17" t="s">
        <v>39</v>
      </c>
    </row>
    <row r="18" spans="8:18" ht="12.75">
      <c r="H18" t="s">
        <v>11</v>
      </c>
      <c r="N18" t="s">
        <v>13</v>
      </c>
      <c r="O18" t="s">
        <v>14</v>
      </c>
      <c r="P18" t="s">
        <v>15</v>
      </c>
      <c r="R18" t="s">
        <v>39</v>
      </c>
    </row>
    <row r="19" spans="1:7" ht="12.75">
      <c r="A19" s="1" t="s">
        <v>0</v>
      </c>
      <c r="D19" t="s">
        <v>5</v>
      </c>
      <c r="G19" t="s">
        <v>2</v>
      </c>
    </row>
    <row r="20" spans="8:18" ht="12.75">
      <c r="H20" t="s">
        <v>16</v>
      </c>
      <c r="N20" t="s">
        <v>18</v>
      </c>
      <c r="O20" t="s">
        <v>19</v>
      </c>
      <c r="P20" t="s">
        <v>20</v>
      </c>
      <c r="R20" t="s">
        <v>40</v>
      </c>
    </row>
    <row r="21" spans="8:18" ht="12.75">
      <c r="H21" t="s">
        <v>17</v>
      </c>
      <c r="N21" t="s">
        <v>21</v>
      </c>
      <c r="O21" t="s">
        <v>22</v>
      </c>
      <c r="P21" t="s">
        <v>23</v>
      </c>
      <c r="R21" t="s">
        <v>40</v>
      </c>
    </row>
    <row r="25" ht="12.75">
      <c r="D25" t="s">
        <v>36</v>
      </c>
    </row>
  </sheetData>
  <sheetProtection/>
  <printOptions/>
  <pageMargins left="0.75" right="0.75" top="1" bottom="1" header="0" footer="0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2"/>
  <dimension ref="A1:I23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17.140625" style="0" customWidth="1"/>
    <col min="2" max="2" width="13.8515625" style="0" bestFit="1" customWidth="1"/>
    <col min="9" max="9" width="0" style="0" hidden="1" customWidth="1"/>
  </cols>
  <sheetData>
    <row r="1" ht="12.75">
      <c r="A1" t="s">
        <v>29</v>
      </c>
    </row>
    <row r="3" spans="1:2" ht="12.75">
      <c r="A3" t="s">
        <v>4</v>
      </c>
      <c r="B3" s="9">
        <v>5</v>
      </c>
    </row>
    <row r="4" spans="1:2" ht="12.75">
      <c r="A4" t="s">
        <v>5</v>
      </c>
      <c r="B4" s="10">
        <v>5</v>
      </c>
    </row>
    <row r="5" spans="1:2" ht="12.75">
      <c r="A5" t="s">
        <v>3</v>
      </c>
      <c r="B5" s="9">
        <v>5</v>
      </c>
    </row>
    <row r="7" spans="1:2" ht="12.75">
      <c r="A7" t="s">
        <v>30</v>
      </c>
      <c r="B7" t="s">
        <v>28</v>
      </c>
    </row>
    <row r="8" spans="1:2" ht="12.75">
      <c r="A8" t="s">
        <v>0</v>
      </c>
      <c r="B8" s="11">
        <f>DEGREES(A15)</f>
        <v>59.99999999999999</v>
      </c>
    </row>
    <row r="9" spans="1:2" ht="12.75">
      <c r="A9" t="s">
        <v>1</v>
      </c>
      <c r="B9" s="11">
        <f>DEGREES(A16)</f>
        <v>59.99999999999999</v>
      </c>
    </row>
    <row r="10" spans="1:2" ht="12.75">
      <c r="A10" t="s">
        <v>2</v>
      </c>
      <c r="B10" s="11">
        <f>DEGREES(A17)</f>
        <v>59.99999999999999</v>
      </c>
    </row>
    <row r="12" spans="1:3" ht="12.75">
      <c r="A12" t="s">
        <v>26</v>
      </c>
      <c r="B12">
        <f>B8+B9+B10</f>
        <v>179.99999999999997</v>
      </c>
      <c r="C12" t="s">
        <v>28</v>
      </c>
    </row>
    <row r="14" ht="12.75" hidden="1"/>
    <row r="15" ht="12.75" hidden="1">
      <c r="A15">
        <f>ACOS(I21)</f>
        <v>1.0471975511965976</v>
      </c>
    </row>
    <row r="16" ht="12.75" hidden="1">
      <c r="A16">
        <f>ACOS(I22)</f>
        <v>1.0471975511965976</v>
      </c>
    </row>
    <row r="17" ht="12.75" hidden="1">
      <c r="A17">
        <f>ACOS(I23)</f>
        <v>1.0471975511965976</v>
      </c>
    </row>
    <row r="18" ht="12.75" hidden="1"/>
    <row r="20" ht="12.75">
      <c r="I20" t="s">
        <v>27</v>
      </c>
    </row>
    <row r="21" ht="12.75">
      <c r="I21" s="3">
        <f>(B4*B4+B5*B5-B3*B3)/(2*B4*B5)</f>
        <v>0.5</v>
      </c>
    </row>
    <row r="22" ht="12.75">
      <c r="I22" s="3">
        <f>(B3*B3+B5*B5-B4*B4)/(2*B3*B5)</f>
        <v>0.5</v>
      </c>
    </row>
    <row r="23" ht="12.75">
      <c r="I23" s="3">
        <f>(B3*B3+B4*B4-B5*B5)/(2*B3*B4)</f>
        <v>0.5</v>
      </c>
    </row>
  </sheetData>
  <sheetProtection/>
  <printOptions/>
  <pageMargins left="0.75" right="0.75" top="1" bottom="1" header="0" footer="0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3"/>
  <dimension ref="A1:Q35"/>
  <sheetViews>
    <sheetView zoomScalePageLayoutView="0" workbookViewId="0" topLeftCell="A1">
      <selection activeCell="B3" sqref="B3"/>
    </sheetView>
  </sheetViews>
  <sheetFormatPr defaultColWidth="9.140625" defaultRowHeight="12.75"/>
  <sheetData>
    <row r="1" spans="1:10" ht="12.75">
      <c r="A1" s="13" t="s">
        <v>24</v>
      </c>
      <c r="B1" s="13"/>
      <c r="E1" s="13" t="s">
        <v>24</v>
      </c>
      <c r="F1" s="13"/>
      <c r="I1" s="13" t="s">
        <v>24</v>
      </c>
      <c r="J1" s="13"/>
    </row>
    <row r="2" spans="1:10" ht="12.75">
      <c r="A2" s="7"/>
      <c r="B2" s="7"/>
      <c r="E2" s="7"/>
      <c r="F2" s="7"/>
      <c r="I2" s="7"/>
      <c r="J2" s="7"/>
    </row>
    <row r="3" spans="1:10" ht="12.75">
      <c r="A3" s="7" t="s">
        <v>33</v>
      </c>
      <c r="B3" s="9">
        <v>30</v>
      </c>
      <c r="E3" s="7" t="s">
        <v>34</v>
      </c>
      <c r="F3" s="9">
        <v>90</v>
      </c>
      <c r="I3" s="7" t="s">
        <v>35</v>
      </c>
      <c r="J3" s="9">
        <v>80</v>
      </c>
    </row>
    <row r="4" spans="1:10" ht="12.75">
      <c r="A4" s="7" t="s">
        <v>5</v>
      </c>
      <c r="B4" s="9">
        <v>18</v>
      </c>
      <c r="E4" s="7" t="s">
        <v>4</v>
      </c>
      <c r="F4" s="9">
        <v>6</v>
      </c>
      <c r="I4" s="7" t="s">
        <v>4</v>
      </c>
      <c r="J4" s="9">
        <v>7</v>
      </c>
    </row>
    <row r="5" spans="1:10" ht="12.75">
      <c r="A5" s="7" t="s">
        <v>3</v>
      </c>
      <c r="B5" s="9">
        <v>21</v>
      </c>
      <c r="E5" s="7" t="s">
        <v>3</v>
      </c>
      <c r="F5" s="9">
        <v>8</v>
      </c>
      <c r="I5" s="7" t="s">
        <v>5</v>
      </c>
      <c r="J5" s="9">
        <v>10</v>
      </c>
    </row>
    <row r="6" spans="1:10" ht="12.75">
      <c r="A6" s="7"/>
      <c r="B6" s="7"/>
      <c r="E6" s="7"/>
      <c r="F6" s="7"/>
      <c r="I6" s="7"/>
      <c r="J6" s="7"/>
    </row>
    <row r="7" spans="1:10" ht="12.75">
      <c r="A7" s="7" t="s">
        <v>25</v>
      </c>
      <c r="B7" s="7"/>
      <c r="E7" s="7" t="s">
        <v>25</v>
      </c>
      <c r="F7" s="7"/>
      <c r="I7" s="7" t="s">
        <v>25</v>
      </c>
      <c r="J7" s="7"/>
    </row>
    <row r="8" spans="1:10" ht="12.75">
      <c r="A8" s="7" t="s">
        <v>4</v>
      </c>
      <c r="B8" s="8">
        <f>SQRT(E13)</f>
        <v>10.50165676162406</v>
      </c>
      <c r="E8" s="7" t="s">
        <v>5</v>
      </c>
      <c r="F8" s="8">
        <f>SQRT(K13)</f>
        <v>10</v>
      </c>
      <c r="I8" s="7" t="s">
        <v>3</v>
      </c>
      <c r="J8" s="8">
        <f>SQRT(Q13)</f>
        <v>11.166434306735063</v>
      </c>
    </row>
    <row r="9" spans="1:10" ht="12.75">
      <c r="A9" s="7" t="s">
        <v>1</v>
      </c>
      <c r="B9" s="8">
        <f>E27</f>
        <v>58.98224219083527</v>
      </c>
      <c r="E9" s="7" t="s">
        <v>0</v>
      </c>
      <c r="F9" s="8">
        <f>K27</f>
        <v>36.86989764584401</v>
      </c>
      <c r="I9" s="7" t="s">
        <v>0</v>
      </c>
      <c r="J9" s="8">
        <f>Q27</f>
        <v>38.123240220479374</v>
      </c>
    </row>
    <row r="10" spans="1:10" ht="12.75">
      <c r="A10" s="7" t="s">
        <v>2</v>
      </c>
      <c r="B10" s="8">
        <f>E28</f>
        <v>91.01775780916473</v>
      </c>
      <c r="E10" s="7" t="s">
        <v>2</v>
      </c>
      <c r="F10" s="8">
        <f>K28</f>
        <v>53.13010235415598</v>
      </c>
      <c r="I10" s="7" t="s">
        <v>1</v>
      </c>
      <c r="J10" s="8">
        <f>Q28</f>
        <v>61.876759779520626</v>
      </c>
    </row>
    <row r="12" ht="12.75" hidden="1"/>
    <row r="13" spans="1:17" ht="12.75" hidden="1">
      <c r="A13">
        <f>RADIANS(B3)</f>
        <v>0.5235987755982988</v>
      </c>
      <c r="C13">
        <f>COS(A13)</f>
        <v>0.8660254037844387</v>
      </c>
      <c r="E13">
        <f>(B4*B4+B5*B5)-2*B4*B5*C13</f>
        <v>110.28479473896437</v>
      </c>
      <c r="G13">
        <f>RADIANS(F3)</f>
        <v>1.5707963267948966</v>
      </c>
      <c r="I13">
        <f>COS(G13)</f>
        <v>6.1257422745431E-17</v>
      </c>
      <c r="K13">
        <f>(F4*F4+F5*F5)-2*F4*F5*I13</f>
        <v>100</v>
      </c>
      <c r="M13">
        <f>RADIANS(J3)</f>
        <v>1.3962634015954636</v>
      </c>
      <c r="O13">
        <f>COS(M13)</f>
        <v>0.17364817766693041</v>
      </c>
      <c r="Q13">
        <f>(J4*J4+J5*J5)-2*J4*J5*O13</f>
        <v>124.68925512662975</v>
      </c>
    </row>
    <row r="14" spans="1:15" ht="12.75" hidden="1">
      <c r="A14" t="s">
        <v>31</v>
      </c>
      <c r="C14" t="s">
        <v>32</v>
      </c>
      <c r="G14" t="s">
        <v>31</v>
      </c>
      <c r="I14" t="s">
        <v>32</v>
      </c>
      <c r="M14" t="s">
        <v>31</v>
      </c>
      <c r="O14" t="s">
        <v>32</v>
      </c>
    </row>
    <row r="15" ht="12.75" hidden="1"/>
    <row r="16" ht="12.75" hidden="1"/>
    <row r="17" ht="12.75" hidden="1"/>
    <row r="18" ht="12.75" hidden="1"/>
    <row r="19" spans="2:14" ht="12.75" hidden="1">
      <c r="B19" t="s">
        <v>29</v>
      </c>
      <c r="H19" t="s">
        <v>29</v>
      </c>
      <c r="N19" t="s">
        <v>29</v>
      </c>
    </row>
    <row r="20" ht="12.75" hidden="1"/>
    <row r="21" spans="2:15" ht="12.75" hidden="1">
      <c r="B21" t="s">
        <v>4</v>
      </c>
      <c r="C21" s="5">
        <f>B8</f>
        <v>10.50165676162406</v>
      </c>
      <c r="H21" t="s">
        <v>4</v>
      </c>
      <c r="I21" s="5">
        <f>F8</f>
        <v>10</v>
      </c>
      <c r="N21" t="s">
        <v>4</v>
      </c>
      <c r="O21" s="5">
        <f>J8</f>
        <v>11.166434306735063</v>
      </c>
    </row>
    <row r="22" spans="2:15" ht="12.75" hidden="1">
      <c r="B22" t="s">
        <v>5</v>
      </c>
      <c r="C22" s="6">
        <f>B4</f>
        <v>18</v>
      </c>
      <c r="H22" t="s">
        <v>5</v>
      </c>
      <c r="I22" s="6">
        <f>F4</f>
        <v>6</v>
      </c>
      <c r="N22" t="s">
        <v>5</v>
      </c>
      <c r="O22" s="6">
        <f>J4</f>
        <v>7</v>
      </c>
    </row>
    <row r="23" spans="2:15" ht="12.75" hidden="1">
      <c r="B23" t="s">
        <v>3</v>
      </c>
      <c r="C23" s="5">
        <f>B5</f>
        <v>21</v>
      </c>
      <c r="H23" t="s">
        <v>3</v>
      </c>
      <c r="I23" s="5">
        <f>F5</f>
        <v>8</v>
      </c>
      <c r="N23" t="s">
        <v>3</v>
      </c>
      <c r="O23" s="5">
        <f>J5</f>
        <v>10</v>
      </c>
    </row>
    <row r="24" ht="12.75" hidden="1"/>
    <row r="25" spans="2:17" ht="12.75" hidden="1">
      <c r="B25" t="s">
        <v>30</v>
      </c>
      <c r="C25" t="s">
        <v>27</v>
      </c>
      <c r="E25" t="s">
        <v>28</v>
      </c>
      <c r="H25" t="s">
        <v>30</v>
      </c>
      <c r="I25" t="s">
        <v>27</v>
      </c>
      <c r="K25" t="s">
        <v>28</v>
      </c>
      <c r="N25" t="s">
        <v>30</v>
      </c>
      <c r="O25" t="s">
        <v>27</v>
      </c>
      <c r="Q25" t="s">
        <v>28</v>
      </c>
    </row>
    <row r="26" spans="2:17" ht="12.75" hidden="1">
      <c r="B26" t="s">
        <v>0</v>
      </c>
      <c r="C26" s="3">
        <f>(C22*C22+C23*C23-C21*C21)/(2*C22*C23)</f>
        <v>0.8660254037844387</v>
      </c>
      <c r="E26" s="4">
        <f>DEGREES(B33)</f>
        <v>29.999999999999993</v>
      </c>
      <c r="H26" t="s">
        <v>0</v>
      </c>
      <c r="I26" s="3">
        <f>(I22*I22+I23*I23-I21*I21)/(2*I22*I23)</f>
        <v>0</v>
      </c>
      <c r="K26" s="4">
        <f>DEGREES(H33)</f>
        <v>90</v>
      </c>
      <c r="N26" t="s">
        <v>0</v>
      </c>
      <c r="O26" s="3">
        <f>(O22*O22+O23*O23-O21*O21)/(2*O22*O23)</f>
        <v>0.17364817766693028</v>
      </c>
      <c r="Q26" s="4">
        <f>DEGREES(N33)</f>
        <v>80</v>
      </c>
    </row>
    <row r="27" spans="2:17" ht="12.75" hidden="1">
      <c r="B27" t="s">
        <v>1</v>
      </c>
      <c r="C27" s="3">
        <f>(C21*C21+C23*C23-C22*C22)/(2*C21*C23)</f>
        <v>0.5153037139487713</v>
      </c>
      <c r="E27" s="4">
        <f>DEGREES(B34)</f>
        <v>58.98224219083527</v>
      </c>
      <c r="H27" t="s">
        <v>1</v>
      </c>
      <c r="I27" s="3">
        <f>(I21*I21+I23*I23-I22*I22)/(2*I21*I23)</f>
        <v>0.8</v>
      </c>
      <c r="K27" s="4">
        <f>DEGREES(H34)</f>
        <v>36.86989764584401</v>
      </c>
      <c r="N27" t="s">
        <v>1</v>
      </c>
      <c r="O27" s="3">
        <f>(O21*O21+O23*O23-O22*O22)/(2*O21*O23)</f>
        <v>0.7866846761488685</v>
      </c>
      <c r="Q27" s="4">
        <f>DEGREES(N34)</f>
        <v>38.123240220479374</v>
      </c>
    </row>
    <row r="28" spans="2:17" ht="12.75" hidden="1">
      <c r="B28" t="s">
        <v>2</v>
      </c>
      <c r="C28" s="3">
        <f>(C21*C21+C22*C22-C23*C23)/(2*C21*C22)</f>
        <v>-0.017762290627785195</v>
      </c>
      <c r="E28" s="4">
        <f>DEGREES(B35)</f>
        <v>91.01775780916473</v>
      </c>
      <c r="H28" t="s">
        <v>2</v>
      </c>
      <c r="I28" s="3">
        <f>(I21*I21+I22*I22-I23*I23)/(2*I21*I22)</f>
        <v>0.6</v>
      </c>
      <c r="K28" s="4">
        <f>DEGREES(H35)</f>
        <v>53.13010235415598</v>
      </c>
      <c r="N28" t="s">
        <v>2</v>
      </c>
      <c r="O28" s="3">
        <f>(O21*O21+O22*O22-O23*O23)/(2*O21*O22)</f>
        <v>0.4713696493209109</v>
      </c>
      <c r="Q28" s="4">
        <f>DEGREES(N35)</f>
        <v>61.876759779520626</v>
      </c>
    </row>
    <row r="29" ht="12.75" hidden="1"/>
    <row r="30" spans="4:17" ht="12.75" hidden="1">
      <c r="D30" t="s">
        <v>26</v>
      </c>
      <c r="E30">
        <f>E26+E27+E28</f>
        <v>180</v>
      </c>
      <c r="J30" t="s">
        <v>26</v>
      </c>
      <c r="K30">
        <f>K26+K27+K28</f>
        <v>180</v>
      </c>
      <c r="P30" t="s">
        <v>26</v>
      </c>
      <c r="Q30">
        <f>Q26+Q27+Q28</f>
        <v>180</v>
      </c>
    </row>
    <row r="31" ht="12.75" hidden="1"/>
    <row r="32" ht="12.75" hidden="1"/>
    <row r="33" spans="2:14" ht="12.75" hidden="1">
      <c r="B33">
        <f>ACOS(C26)</f>
        <v>0.5235987755982987</v>
      </c>
      <c r="H33">
        <f>ACOS(I26)</f>
        <v>1.5707963267948966</v>
      </c>
      <c r="N33">
        <f>ACOS(O26)</f>
        <v>1.3962634015954636</v>
      </c>
    </row>
    <row r="34" spans="2:14" ht="12.75" hidden="1">
      <c r="B34">
        <f>ACOS(C27)</f>
        <v>1.029434326438789</v>
      </c>
      <c r="H34">
        <f>ACOS(I27)</f>
        <v>0.6435011087932843</v>
      </c>
      <c r="N34">
        <f>ACOS(O27)</f>
        <v>0.665376063376094</v>
      </c>
    </row>
    <row r="35" spans="2:14" ht="12.75" hidden="1">
      <c r="B35">
        <f>ACOS(C28)</f>
        <v>1.5885595515527053</v>
      </c>
      <c r="H35">
        <f>ACOS(I28)</f>
        <v>0.9272952180016122</v>
      </c>
      <c r="N35">
        <f>ACOS(O28)</f>
        <v>1.0799531886182354</v>
      </c>
    </row>
    <row r="36" ht="12.75" hidden="1"/>
  </sheetData>
  <sheetProtection/>
  <mergeCells count="3">
    <mergeCell ref="A1:B1"/>
    <mergeCell ref="I1:J1"/>
    <mergeCell ref="E1:F1"/>
  </mergeCells>
  <printOptions/>
  <pageMargins left="0.75" right="0.75" top="1" bottom="1" header="0" footer="0"/>
  <pageSetup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B13" sqref="B13"/>
    </sheetView>
  </sheetViews>
  <sheetFormatPr defaultColWidth="9.140625" defaultRowHeight="12.75"/>
  <sheetData>
    <row r="1" spans="1:2" ht="12.75">
      <c r="A1" s="13" t="s">
        <v>24</v>
      </c>
      <c r="B1" s="13"/>
    </row>
    <row r="2" spans="1:2" ht="12.75">
      <c r="A2" s="7"/>
      <c r="B2" s="7"/>
    </row>
    <row r="3" spans="1:2" ht="12.75">
      <c r="A3" s="7" t="s">
        <v>33</v>
      </c>
      <c r="B3" s="9">
        <v>30</v>
      </c>
    </row>
    <row r="4" spans="1:2" ht="12.75">
      <c r="A4" s="7" t="s">
        <v>4</v>
      </c>
      <c r="B4" s="9">
        <v>18</v>
      </c>
    </row>
    <row r="5" spans="1:2" ht="12.75">
      <c r="A5" s="7" t="s">
        <v>5</v>
      </c>
      <c r="B5" s="9">
        <v>21</v>
      </c>
    </row>
    <row r="6" spans="1:2" ht="12.75">
      <c r="A6" s="7"/>
      <c r="B6" s="7"/>
    </row>
    <row r="7" spans="1:2" ht="12.75">
      <c r="A7" s="7" t="s">
        <v>25</v>
      </c>
      <c r="B7" s="7"/>
    </row>
    <row r="8" spans="1:2" ht="12.75">
      <c r="A8" s="7" t="s">
        <v>4</v>
      </c>
      <c r="B8" s="8"/>
    </row>
    <row r="9" spans="1:2" ht="12.75">
      <c r="A9" s="7" t="s">
        <v>1</v>
      </c>
      <c r="B9" s="8"/>
    </row>
    <row r="10" spans="1:2" ht="12.75">
      <c r="A10" s="7" t="s">
        <v>2</v>
      </c>
      <c r="B10" s="8"/>
    </row>
  </sheetData>
  <sheetProtection/>
  <mergeCells count="1">
    <mergeCell ref="A1:B1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dcterms:created xsi:type="dcterms:W3CDTF">2008-06-22T14:16:48Z</dcterms:created>
  <dcterms:modified xsi:type="dcterms:W3CDTF">2008-11-18T15:32:12Z</dcterms:modified>
  <cp:category/>
  <cp:version/>
  <cp:contentType/>
  <cp:contentStatus/>
</cp:coreProperties>
</file>